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vicii paza\Contr paza 8 luni\"/>
    </mc:Choice>
  </mc:AlternateContent>
  <xr:revisionPtr revIDLastSave="0" documentId="8_{1E638D19-9F9F-4E4F-9054-73B20AC99B74}" xr6:coauthVersionLast="47" xr6:coauthVersionMax="47" xr10:uidLastSave="{00000000-0000-0000-0000-000000000000}"/>
  <bookViews>
    <workbookView xWindow="-120" yWindow="-120" windowWidth="29040" windowHeight="15840" xr2:uid="{076B74E6-942D-4A78-9D11-716A5B3DA164}"/>
  </bookViews>
  <sheets>
    <sheet name="Foaie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18" i="1"/>
  <c r="C23" i="1" s="1"/>
  <c r="B23" i="1" s="1"/>
</calcChain>
</file>

<file path=xl/sharedStrings.xml><?xml version="1.0" encoding="utf-8"?>
<sst xmlns="http://schemas.openxmlformats.org/spreadsheetml/2006/main" count="17" uniqueCount="17">
  <si>
    <t>TOTAL ORE</t>
  </si>
  <si>
    <t>lei/ora fara TVA</t>
  </si>
  <si>
    <t>lei/ora cu TVA</t>
  </si>
  <si>
    <t>CENTRALIZATOR PONTAJ 2022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</si>
  <si>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</si>
  <si>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</si>
  <si>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</si>
  <si>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</si>
  <si>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</si>
  <si>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</si>
  <si>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</si>
  <si>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</si>
  <si>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8 lunI</t>
  </si>
  <si>
    <t>val fara tva 8 lunI</t>
  </si>
  <si>
    <t xml:space="preserve"> </t>
  </si>
  <si>
    <t>TVA</t>
  </si>
  <si>
    <t>valoare cu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</si>
</sst>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;[Red]#,##0.0"/>
    <numFmt numFmtId="166" formatCode="#,##0.00\ &quot;lei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 applyFill="1"/>
    <xf numFmtId="164" fontId="0" fillId="0" borderId="0" xfId="0" applyNumberFormat="1"/>
    <xf numFmtId="164" fontId="0" fillId="0" borderId="0" xfId="0" applyNumberForma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wrapText="1"/>
    </xf>
    <xf numFmtId="165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1" fillId="0" borderId="1" xfId="0" applyFont="1" applyBorder="1"/>
    <xf numFmtId="164" fontId="0" fillId="0" borderId="1" xfId="0" applyNumberFormat="1" applyFill="1" applyBorder="1"/>
    <xf numFmtId="164" fontId="4" fillId="0" borderId="1" xfId="0" applyNumberFormat="1" applyFont="1" applyFill="1" applyBorder="1"/>
    <xf numFmtId="4" fontId="0" fillId="0" borderId="0" xfId="0" applyNumberFormat="1" applyAlignment="1">
      <alignment horizontal="right" wrapText="1"/>
    </xf>
    <xf numFmtId="4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BAC3-05DA-4779-A427-A65B69FCA988}">
  <dimension ref="A1:P38"/>
  <sheetViews>
    <sheetView tabSelected="1" workbookViewId="0">
      <selection activeCell="C23" sqref="C23"/>
    </sheetView>
  </sheetViews>
  <sheetFormatPr defaultRowHeight="15" x14ac:dyDescent="0.25"/>
  <cols>
    <col min="1" max="1" width="16.140625" customWidth="1"/>
    <col min="2" max="2" width="9.140625" style="2"/>
    <col min="3" max="3" width="12.5703125" style="2" customWidth="1"/>
    <col min="4" max="5" width="14.5703125" style="2" bestFit="1" customWidth="1"/>
    <col min="6" max="6" width="20.42578125" customWidth="1"/>
    <col min="12" max="12" width="14.5703125" bestFit="1" customWidth="1"/>
  </cols>
  <sheetData>
    <row r="1" spans="1:10" x14ac:dyDescent="0.25">
      <c r="A1" s="1" t="s">
        <v>3</v>
      </c>
    </row>
    <row r="3" spans="1:10" x14ac:dyDescent="0.25">
      <c r="B3" s="6"/>
      <c r="C3" s="6">
        <v>2022</v>
      </c>
      <c r="D3" s="6"/>
      <c r="E3" s="6"/>
      <c r="J3" s="10"/>
    </row>
    <row r="4" spans="1:10" x14ac:dyDescent="0.25">
      <c r="A4" t="s">
        <v>4</v>
      </c>
      <c r="B4" s="4"/>
      <c r="C4" s="16">
        <v>12396</v>
      </c>
      <c r="D4" s="4"/>
      <c r="E4" s="4"/>
      <c r="I4" s="10"/>
      <c r="J4" s="11"/>
    </row>
    <row r="5" spans="1:10" x14ac:dyDescent="0.25">
      <c r="A5" t="s">
        <v>5</v>
      </c>
      <c r="B5" s="4"/>
      <c r="C5" s="16">
        <v>11963</v>
      </c>
      <c r="D5" s="4"/>
      <c r="E5" s="4"/>
      <c r="F5" s="10"/>
      <c r="I5" s="11"/>
      <c r="J5" s="11"/>
    </row>
    <row r="6" spans="1:10" x14ac:dyDescent="0.25">
      <c r="A6" t="s">
        <v>6</v>
      </c>
      <c r="B6" s="4"/>
      <c r="C6" s="16">
        <v>12364</v>
      </c>
      <c r="D6" s="4"/>
      <c r="E6" s="4"/>
      <c r="F6" s="11"/>
      <c r="I6" s="11"/>
      <c r="J6" s="11"/>
    </row>
    <row r="7" spans="1:10" ht="12.75" customHeight="1" x14ac:dyDescent="0.25">
      <c r="A7" t="s">
        <v>7</v>
      </c>
      <c r="B7" s="4"/>
      <c r="C7" s="16">
        <v>12396</v>
      </c>
      <c r="D7" s="4"/>
      <c r="E7" s="4"/>
      <c r="F7" s="11"/>
      <c r="I7" s="11"/>
      <c r="J7" s="11"/>
    </row>
    <row r="8" spans="1:10" hidden="1" x14ac:dyDescent="0.25">
      <c r="B8" s="4"/>
      <c r="C8" s="16"/>
      <c r="D8" s="4"/>
      <c r="E8" s="4"/>
      <c r="F8" s="11"/>
      <c r="I8" s="11"/>
      <c r="J8" s="11"/>
    </row>
    <row r="9" spans="1:10" hidden="1" x14ac:dyDescent="0.25">
      <c r="B9" s="4"/>
      <c r="C9" s="16"/>
      <c r="D9" s="4"/>
      <c r="E9" s="4"/>
      <c r="F9" s="11"/>
      <c r="I9" s="11"/>
      <c r="J9" s="11"/>
    </row>
    <row r="10" spans="1:10" hidden="1" x14ac:dyDescent="0.25">
      <c r="B10" s="4"/>
      <c r="C10" s="16"/>
      <c r="D10" s="4"/>
      <c r="E10" s="4"/>
      <c r="F10" s="11"/>
      <c r="I10" s="11"/>
      <c r="J10" s="11"/>
    </row>
    <row r="11" spans="1:10" ht="12.75" customHeight="1" x14ac:dyDescent="0.25">
      <c r="A11" t="s">
        <v>8</v>
      </c>
      <c r="B11" s="4"/>
      <c r="C11" s="16">
        <v>12003</v>
      </c>
      <c r="D11" s="4"/>
      <c r="E11" s="4"/>
      <c r="F11" s="11"/>
      <c r="I11" s="11"/>
      <c r="J11" s="11"/>
    </row>
    <row r="12" spans="1:10" hidden="1" x14ac:dyDescent="0.25">
      <c r="B12" s="4"/>
      <c r="C12" s="16"/>
      <c r="D12" s="4"/>
      <c r="E12" s="4"/>
      <c r="F12" s="11"/>
      <c r="I12" s="11"/>
      <c r="J12" s="11"/>
    </row>
    <row r="13" spans="1:10" hidden="1" x14ac:dyDescent="0.25">
      <c r="B13" s="4"/>
      <c r="C13" s="16"/>
      <c r="D13" s="4"/>
      <c r="E13" s="4"/>
      <c r="F13" s="11"/>
      <c r="I13" s="11"/>
      <c r="J13" s="11"/>
    </row>
    <row r="14" spans="1:10" hidden="1" x14ac:dyDescent="0.25">
      <c r="B14" s="4"/>
      <c r="C14" s="16"/>
      <c r="D14" s="4"/>
      <c r="E14" s="4"/>
      <c r="F14" s="11"/>
      <c r="I14" s="11"/>
      <c r="J14" s="11"/>
    </row>
    <row r="15" spans="1:10" x14ac:dyDescent="0.25">
      <c r="A15" t="s">
        <v>9</v>
      </c>
      <c r="B15" s="4"/>
      <c r="C15" s="16">
        <v>12372</v>
      </c>
      <c r="D15" s="4"/>
      <c r="E15" s="4"/>
      <c r="F15" s="11"/>
      <c r="I15" s="11"/>
      <c r="J15" s="11"/>
    </row>
    <row r="16" spans="1:10" x14ac:dyDescent="0.25">
      <c r="A16" t="s">
        <v>10</v>
      </c>
      <c r="B16" s="5"/>
      <c r="C16" s="16">
        <v>11988</v>
      </c>
      <c r="D16" s="5"/>
      <c r="E16" s="5"/>
      <c r="F16" s="11"/>
      <c r="I16" s="11"/>
      <c r="J16" s="11"/>
    </row>
    <row r="17" spans="1:16" x14ac:dyDescent="0.25">
      <c r="A17" t="s">
        <v>11</v>
      </c>
      <c r="C17" s="16">
        <v>12340</v>
      </c>
      <c r="F17" s="11"/>
      <c r="I17" s="11"/>
      <c r="J17" s="3"/>
      <c r="M17" s="18"/>
    </row>
    <row r="18" spans="1:16" x14ac:dyDescent="0.25">
      <c r="A18" s="12" t="s">
        <v>0</v>
      </c>
      <c r="B18" s="13"/>
      <c r="C18" s="14">
        <f>SUM(C4:C17)</f>
        <v>97822</v>
      </c>
      <c r="F18" s="11"/>
      <c r="I18" s="3"/>
    </row>
    <row r="20" spans="1:16" x14ac:dyDescent="0.25">
      <c r="C20" s="5"/>
    </row>
    <row r="22" spans="1:16" ht="30" x14ac:dyDescent="0.25">
      <c r="B22" s="9" t="s">
        <v>1</v>
      </c>
      <c r="C22" s="9" t="s">
        <v>2</v>
      </c>
      <c r="D22" s="9" t="s">
        <v>13</v>
      </c>
      <c r="E22" s="4" t="s">
        <v>15</v>
      </c>
      <c r="F22" s="9" t="s">
        <v>16</v>
      </c>
      <c r="L22" s="18"/>
    </row>
    <row r="23" spans="1:16" x14ac:dyDescent="0.25">
      <c r="A23" t="s">
        <v>12</v>
      </c>
      <c r="B23" s="17">
        <f>C23/1.19</f>
        <v>16.636550455474865</v>
      </c>
      <c r="C23" s="17">
        <f>F23/C18</f>
        <v>19.79749504201509</v>
      </c>
      <c r="D23" s="17">
        <f>F23/1.19</f>
        <v>1627420.6386554623</v>
      </c>
      <c r="E23" s="17">
        <f>F23-D23</f>
        <v>309209.92134453775</v>
      </c>
      <c r="F23" s="18">
        <v>1936630.56</v>
      </c>
    </row>
    <row r="25" spans="1:16" x14ac:dyDescent="0.25">
      <c r="B25" s="2" t="s">
        <v>14</v>
      </c>
      <c r="P25" s="10"/>
    </row>
    <row r="26" spans="1:16" x14ac:dyDescent="0.25">
      <c r="B26" s="8"/>
      <c r="D26" s="7"/>
      <c r="E26" s="7"/>
      <c r="P26" s="11"/>
    </row>
    <row r="27" spans="1:16" x14ac:dyDescent="0.25">
      <c r="B27" s="8"/>
      <c r="D27" s="7"/>
      <c r="E27" s="7"/>
      <c r="P27" s="11"/>
    </row>
    <row r="28" spans="1:16" x14ac:dyDescent="0.25">
      <c r="D28" s="7"/>
      <c r="E28" s="7"/>
      <c r="P28" s="11"/>
    </row>
    <row r="29" spans="1:16" x14ac:dyDescent="0.25">
      <c r="P29" s="11"/>
    </row>
    <row r="30" spans="1:16" x14ac:dyDescent="0.25">
      <c r="P30" s="11"/>
    </row>
    <row r="31" spans="1:16" x14ac:dyDescent="0.25">
      <c r="P31" s="11"/>
    </row>
    <row r="32" spans="1:16" x14ac:dyDescent="0.25">
      <c r="P32" s="11"/>
    </row>
    <row r="33" spans="3:16" x14ac:dyDescent="0.25">
      <c r="C33" s="15"/>
      <c r="P33" s="11"/>
    </row>
    <row r="34" spans="3:16" x14ac:dyDescent="0.25">
      <c r="P34" s="11"/>
    </row>
    <row r="35" spans="3:16" x14ac:dyDescent="0.25">
      <c r="P35" s="11"/>
    </row>
    <row r="36" spans="3:16" x14ac:dyDescent="0.25">
      <c r="P36" s="11"/>
    </row>
    <row r="37" spans="3:16" x14ac:dyDescent="0.25">
      <c r="P37" s="11"/>
    </row>
    <row r="38" spans="3:16" x14ac:dyDescent="0.25">
      <c r="P38" s="1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A204-4733-4B14-BB76-2B4B46D5234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 angela</dc:creator>
  <cp:lastModifiedBy>cojocariu ionela</cp:lastModifiedBy>
  <cp:lastPrinted>2022-04-11T08:35:11Z</cp:lastPrinted>
  <dcterms:created xsi:type="dcterms:W3CDTF">2020-10-06T07:03:48Z</dcterms:created>
  <dcterms:modified xsi:type="dcterms:W3CDTF">2022-04-12T12:44:41Z</dcterms:modified>
</cp:coreProperties>
</file>